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<sst xmlns="http://schemas.openxmlformats.org/spreadsheetml/2006/main" count="64" uniqueCount="63">
  <si>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ukupno</t>
  </si>
  <si>
    <t>OCJENA</t>
  </si>
  <si>
    <t>redni broj</t>
  </si>
  <si>
    <t>broj indeksa</t>
  </si>
  <si>
    <t>Prezime i ime studenta</t>
  </si>
  <si>
    <t>seminarska nastava</t>
  </si>
  <si>
    <t>završni ispit            popravni zav. ispit</t>
  </si>
  <si>
    <t>seminar</t>
  </si>
  <si>
    <t>Zavrsni ispit</t>
  </si>
  <si>
    <t>pop.  Zavrsni ispit</t>
  </si>
  <si>
    <t>ECTS : 8 kredita</t>
  </si>
  <si>
    <t>F</t>
  </si>
  <si>
    <t>aaa</t>
  </si>
  <si>
    <t>E</t>
  </si>
  <si>
    <t>D</t>
  </si>
  <si>
    <t>aktivn.i dodatna lit.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</si>
  <si>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</si>
  <si>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</si>
  <si>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</si>
  <si>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</si>
  <si>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</si>
  <si>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</si>
  <si>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</si>
  <si>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</si>
  <si>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</si>
  <si>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10. / 20</t>
  </si>
  <si>
    <t>11 ./ 20</t>
  </si>
  <si>
    <t>12. 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</si>
  <si>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</si>
  <si>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</si>
  <si>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</si>
  <si>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</si>
  <si>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</si>
  <si>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</si>
  <si>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</si>
  <si>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</si>
  <si>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Zejak Stanka</t>
  </si>
  <si>
    <t>Milićević Nenad</t>
  </si>
  <si>
    <t>Ječmenica Marija</t>
  </si>
  <si>
    <t>Žugić Andreja</t>
  </si>
  <si>
    <t>Komnenović Dejan</t>
  </si>
  <si>
    <t>Ćalić Dragana</t>
  </si>
  <si>
    <t xml:space="preserve">Dević Kristina </t>
  </si>
  <si>
    <t>Latković Vidak</t>
  </si>
  <si>
    <t>Šćepanović Vuk</t>
  </si>
  <si>
    <t>Bosović Zerina</t>
  </si>
  <si>
    <t>Bojadžić Alida</t>
  </si>
  <si>
    <t>Nakićenović Katarina</t>
  </si>
  <si>
    <t>Prelević Nataša</t>
  </si>
  <si>
    <t>Tomović Nikolina</t>
  </si>
  <si>
    <t>Šturanović Maša</t>
  </si>
  <si>
    <t>Rolović Iva</t>
  </si>
  <si>
    <t>Drljević Dajana</t>
  </si>
  <si>
    <t>Zečević Dejan</t>
  </si>
  <si>
    <t>Bjelobrković Elena</t>
  </si>
  <si>
    <t>Lučić Dušan</t>
  </si>
  <si>
    <t>I</t>
  </si>
  <si>
    <t>II</t>
  </si>
  <si>
    <t>Redovni kolokvijum   Popravni kolkovijum</t>
  </si>
  <si>
    <t xml:space="preserve">I </t>
  </si>
  <si>
    <t xml:space="preserve">PRAVNI FAKULTET - MASTER STUDIJE 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</si>
  <si>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2020/2021.</t>
    </r>
  </si>
  <si>
    <t>Pravo unutrašnjeg tržišta Evropske unije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</si>
</sst>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0" fillId="0" borderId="13" xfId="0" applyFont="1" applyFill="1" applyBorder="1" applyAlignment="1">
      <alignment vertical="center" wrapText="1"/>
    </xf>
    <xf numFmtId="0" fontId="50" fillId="35" borderId="14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32" borderId="0" xfId="0" applyFont="1" applyFill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4">
      <selection activeCell="H28" sqref="H28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7.25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5.75">
      <c r="A5" s="40" t="s">
        <v>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ht="15">
      <c r="B6" s="3"/>
    </row>
    <row r="7" spans="1:19" ht="15" customHeight="1">
      <c r="A7" s="43" t="s">
        <v>2</v>
      </c>
      <c r="B7" s="43" t="s">
        <v>3</v>
      </c>
      <c r="C7" s="45" t="s">
        <v>4</v>
      </c>
      <c r="D7" s="46"/>
      <c r="E7" s="38" t="s">
        <v>5</v>
      </c>
      <c r="F7" s="38"/>
      <c r="G7" s="37" t="s">
        <v>58</v>
      </c>
      <c r="H7" s="38"/>
      <c r="I7" s="38"/>
      <c r="J7" s="38"/>
      <c r="K7" s="38" t="s">
        <v>6</v>
      </c>
      <c r="L7" s="38"/>
      <c r="M7" s="38"/>
      <c r="N7" s="38"/>
      <c r="O7" s="38"/>
      <c r="P7" s="38"/>
      <c r="Q7" s="38"/>
      <c r="R7" s="42" t="s">
        <v>0</v>
      </c>
      <c r="S7" s="41" t="s">
        <v>1</v>
      </c>
    </row>
    <row r="8" spans="1:19" ht="36">
      <c r="A8" s="44"/>
      <c r="B8" s="44"/>
      <c r="C8" s="47"/>
      <c r="D8" s="48"/>
      <c r="E8" s="11" t="s">
        <v>15</v>
      </c>
      <c r="F8" s="11" t="s">
        <v>7</v>
      </c>
      <c r="G8" s="12" t="s">
        <v>56</v>
      </c>
      <c r="H8" s="13" t="s">
        <v>57</v>
      </c>
      <c r="I8" s="11" t="s">
        <v>59</v>
      </c>
      <c r="J8" s="11" t="s">
        <v>57</v>
      </c>
      <c r="K8" s="11"/>
      <c r="L8" s="11"/>
      <c r="M8" s="14"/>
      <c r="N8" s="11"/>
      <c r="O8" s="11"/>
      <c r="P8" s="14" t="s">
        <v>8</v>
      </c>
      <c r="Q8" s="14" t="s">
        <v>9</v>
      </c>
      <c r="R8" s="42"/>
      <c r="S8" s="41"/>
    </row>
    <row r="9" spans="1:19" ht="15">
      <c r="A9" s="15">
        <v>1</v>
      </c>
      <c r="B9" s="35" t="s">
        <v>16</v>
      </c>
      <c r="C9" s="36" t="s">
        <v>37</v>
      </c>
      <c r="D9" s="23"/>
      <c r="E9" s="15"/>
      <c r="F9" s="15"/>
      <c r="G9" s="17"/>
      <c r="H9" s="18"/>
      <c r="I9" s="15"/>
      <c r="J9" s="15"/>
      <c r="K9" s="15"/>
      <c r="L9" s="15"/>
      <c r="M9" s="15"/>
      <c r="N9" s="15"/>
      <c r="O9" s="15"/>
      <c r="P9" s="19"/>
      <c r="Q9" s="19"/>
      <c r="R9" s="20">
        <f aca="true" t="shared" si="0" ref="R9:R72">SUM(E9:Q9)</f>
        <v>0</v>
      </c>
      <c r="S9" s="21" t="str">
        <f>LOOKUP(R9,{0,1,50,60,70,80,90},{" ","F","E","D","C","B","A"})</f>
        <v> </v>
      </c>
    </row>
    <row r="10" spans="1:19" ht="15">
      <c r="A10" s="15">
        <v>2</v>
      </c>
      <c r="B10" s="35" t="s">
        <v>17</v>
      </c>
      <c r="C10" s="36" t="s">
        <v>38</v>
      </c>
      <c r="D10" s="23"/>
      <c r="E10" s="15"/>
      <c r="F10" s="15"/>
      <c r="G10" s="17">
        <v>17.5</v>
      </c>
      <c r="H10" s="18"/>
      <c r="I10" s="15"/>
      <c r="J10" s="15"/>
      <c r="K10" s="15"/>
      <c r="L10" s="15"/>
      <c r="M10" s="15"/>
      <c r="N10" s="15"/>
      <c r="O10" s="15"/>
      <c r="P10" s="19"/>
      <c r="Q10" s="19"/>
      <c r="R10" s="20">
        <f t="shared" si="0"/>
        <v>17.5</v>
      </c>
      <c r="S10" s="21" t="str">
        <f>LOOKUP(R10,{0,1,50,60,70,80,90},{" ","F","E","D","C","B","A"})</f>
        <v>F</v>
      </c>
    </row>
    <row r="11" spans="1:19" ht="15">
      <c r="A11" s="15">
        <v>3</v>
      </c>
      <c r="B11" s="35" t="s">
        <v>18</v>
      </c>
      <c r="C11" s="36" t="s">
        <v>39</v>
      </c>
      <c r="D11" s="23"/>
      <c r="E11" s="15"/>
      <c r="F11" s="15"/>
      <c r="G11" s="17">
        <v>20</v>
      </c>
      <c r="H11" s="18"/>
      <c r="I11" s="15"/>
      <c r="J11" s="15"/>
      <c r="K11" s="15"/>
      <c r="L11" s="15"/>
      <c r="M11" s="15"/>
      <c r="N11" s="15"/>
      <c r="O11" s="15"/>
      <c r="P11" s="19"/>
      <c r="Q11" s="19"/>
      <c r="R11" s="20">
        <f t="shared" si="0"/>
        <v>20</v>
      </c>
      <c r="S11" s="21" t="str">
        <f>LOOKUP(R11,{0,1,50,60,70,80,90},{" ","F","E","D","C","B","A"})</f>
        <v>F</v>
      </c>
    </row>
    <row r="12" spans="1:19" ht="15">
      <c r="A12" s="15">
        <v>4</v>
      </c>
      <c r="B12" s="35" t="s">
        <v>19</v>
      </c>
      <c r="C12" s="36" t="s">
        <v>40</v>
      </c>
      <c r="D12" s="23"/>
      <c r="E12" s="15"/>
      <c r="F12" s="15"/>
      <c r="G12" s="17">
        <v>22.5</v>
      </c>
      <c r="H12" s="18"/>
      <c r="I12" s="15"/>
      <c r="J12" s="15"/>
      <c r="K12" s="15"/>
      <c r="L12" s="15"/>
      <c r="M12" s="15"/>
      <c r="N12" s="15"/>
      <c r="O12" s="15"/>
      <c r="P12" s="19"/>
      <c r="Q12" s="19"/>
      <c r="R12" s="20">
        <f>SUM(E12:Q12)</f>
        <v>22.5</v>
      </c>
      <c r="S12" s="21" t="str">
        <f>LOOKUP(R12,{0,1,50,60,70,80,90},{" ","F","E","D","C","B","A"})</f>
        <v>F</v>
      </c>
    </row>
    <row r="13" spans="1:19" ht="15">
      <c r="A13" s="15">
        <v>5</v>
      </c>
      <c r="B13" s="35" t="s">
        <v>20</v>
      </c>
      <c r="C13" s="36" t="s">
        <v>41</v>
      </c>
      <c r="D13" s="23"/>
      <c r="E13" s="15"/>
      <c r="F13" s="15"/>
      <c r="G13" s="17">
        <v>12.5</v>
      </c>
      <c r="H13" s="18"/>
      <c r="I13" s="15"/>
      <c r="J13" s="15"/>
      <c r="K13" s="15"/>
      <c r="L13" s="15"/>
      <c r="M13" s="15"/>
      <c r="N13" s="15"/>
      <c r="O13" s="15"/>
      <c r="P13" s="19"/>
      <c r="Q13" s="19"/>
      <c r="R13" s="20">
        <f t="shared" si="0"/>
        <v>12.5</v>
      </c>
      <c r="S13" s="21" t="str">
        <f>LOOKUP(R13,{0,1,50,60,70,80,90},{" ","F","E","D","C","B","A"})</f>
        <v>F</v>
      </c>
    </row>
    <row r="14" spans="1:19" ht="15">
      <c r="A14" s="15">
        <v>6</v>
      </c>
      <c r="B14" s="35" t="s">
        <v>21</v>
      </c>
      <c r="C14" s="36" t="s">
        <v>42</v>
      </c>
      <c r="D14" s="23"/>
      <c r="E14" s="15"/>
      <c r="F14" s="15"/>
      <c r="G14" s="17"/>
      <c r="H14" s="18"/>
      <c r="I14" s="15"/>
      <c r="J14" s="15"/>
      <c r="K14" s="15"/>
      <c r="L14" s="15"/>
      <c r="M14" s="15"/>
      <c r="N14" s="15"/>
      <c r="O14" s="15"/>
      <c r="P14" s="19"/>
      <c r="Q14" s="19"/>
      <c r="R14" s="20">
        <f t="shared" si="0"/>
        <v>0</v>
      </c>
      <c r="S14" s="21" t="str">
        <f>LOOKUP(R14,{0,1,50,60,70,80,90},{" ","F","E","D","C","B","A"})</f>
        <v> </v>
      </c>
    </row>
    <row r="15" spans="1:19" ht="15">
      <c r="A15" s="15">
        <v>7</v>
      </c>
      <c r="B15" s="35" t="s">
        <v>22</v>
      </c>
      <c r="C15" s="36" t="s">
        <v>43</v>
      </c>
      <c r="D15" s="23"/>
      <c r="E15" s="15"/>
      <c r="F15" s="15"/>
      <c r="G15" s="17"/>
      <c r="H15" s="18"/>
      <c r="I15" s="15"/>
      <c r="J15" s="15"/>
      <c r="K15" s="15"/>
      <c r="L15" s="15"/>
      <c r="M15" s="15"/>
      <c r="N15" s="15"/>
      <c r="O15" s="15"/>
      <c r="P15" s="19"/>
      <c r="Q15" s="19"/>
      <c r="R15" s="20">
        <f t="shared" si="0"/>
        <v>0</v>
      </c>
      <c r="S15" s="21" t="str">
        <f>LOOKUP(R15,{0,1,50,60,70,80,90},{" ","F","E","D","C","B","A"})</f>
        <v> </v>
      </c>
    </row>
    <row r="16" spans="1:19" ht="15">
      <c r="A16" s="15">
        <v>8</v>
      </c>
      <c r="B16" s="35" t="s">
        <v>23</v>
      </c>
      <c r="C16" s="36" t="s">
        <v>44</v>
      </c>
      <c r="D16" s="23"/>
      <c r="E16" s="15"/>
      <c r="F16" s="15"/>
      <c r="G16" s="17"/>
      <c r="H16" s="18"/>
      <c r="I16" s="15"/>
      <c r="J16" s="15"/>
      <c r="K16" s="15"/>
      <c r="L16" s="15"/>
      <c r="M16" s="15"/>
      <c r="N16" s="15"/>
      <c r="O16" s="15"/>
      <c r="P16" s="19"/>
      <c r="Q16" s="19"/>
      <c r="R16" s="20">
        <f t="shared" si="0"/>
        <v>0</v>
      </c>
      <c r="S16" s="21" t="str">
        <f>LOOKUP(R16,{0,1,50,60,70,80,90},{" ","F","E","D","C","B","A"})</f>
        <v> </v>
      </c>
    </row>
    <row r="17" spans="1:19" ht="15">
      <c r="A17" s="15">
        <v>9</v>
      </c>
      <c r="B17" s="35" t="s">
        <v>24</v>
      </c>
      <c r="C17" s="36" t="s">
        <v>45</v>
      </c>
      <c r="D17" s="23"/>
      <c r="E17" s="15"/>
      <c r="F17" s="15"/>
      <c r="G17" s="17"/>
      <c r="H17" s="18"/>
      <c r="I17" s="15"/>
      <c r="J17" s="15"/>
      <c r="K17" s="15"/>
      <c r="L17" s="15"/>
      <c r="M17" s="15"/>
      <c r="N17" s="15"/>
      <c r="O17" s="15"/>
      <c r="P17" s="19"/>
      <c r="Q17" s="19"/>
      <c r="R17" s="20">
        <f t="shared" si="0"/>
        <v>0</v>
      </c>
      <c r="S17" s="21" t="str">
        <f>LOOKUP(R17,{0,1,50,60,70,80,90},{" ","F","E","D","C","B","A"})</f>
        <v> </v>
      </c>
    </row>
    <row r="18" spans="1:19" ht="15">
      <c r="A18" s="15">
        <v>10</v>
      </c>
      <c r="B18" s="35" t="s">
        <v>25</v>
      </c>
      <c r="C18" s="36" t="s">
        <v>46</v>
      </c>
      <c r="D18" s="23"/>
      <c r="E18" s="15"/>
      <c r="F18" s="15"/>
      <c r="G18" s="17"/>
      <c r="H18" s="18"/>
      <c r="I18" s="15"/>
      <c r="J18" s="15"/>
      <c r="K18" s="15"/>
      <c r="L18" s="15"/>
      <c r="M18" s="15"/>
      <c r="N18" s="15"/>
      <c r="O18" s="15"/>
      <c r="P18" s="19"/>
      <c r="Q18" s="19"/>
      <c r="R18" s="20">
        <f t="shared" si="0"/>
        <v>0</v>
      </c>
      <c r="S18" s="21" t="str">
        <f>LOOKUP(R18,{0,1,50,60,70,80,90},{" ","F","E","D","C","B","A"})</f>
        <v> </v>
      </c>
    </row>
    <row r="19" spans="1:19" ht="15">
      <c r="A19" s="15">
        <v>11</v>
      </c>
      <c r="B19" s="35" t="s">
        <v>26</v>
      </c>
      <c r="C19" s="36" t="s">
        <v>47</v>
      </c>
      <c r="D19" s="23"/>
      <c r="E19" s="15"/>
      <c r="F19" s="15"/>
      <c r="G19" s="17">
        <v>30</v>
      </c>
      <c r="H19" s="18"/>
      <c r="I19" s="15"/>
      <c r="J19" s="15"/>
      <c r="K19" s="15"/>
      <c r="L19" s="15"/>
      <c r="M19" s="15"/>
      <c r="N19" s="15"/>
      <c r="O19" s="15"/>
      <c r="P19" s="19"/>
      <c r="Q19" s="19"/>
      <c r="R19" s="20">
        <f t="shared" si="0"/>
        <v>30</v>
      </c>
      <c r="S19" s="21" t="str">
        <f>LOOKUP(R19,{0,1,50,60,70,80,90},{" ","F","E","D","C","B","A"})</f>
        <v>F</v>
      </c>
    </row>
    <row r="20" spans="1:19" ht="15">
      <c r="A20" s="15">
        <v>12</v>
      </c>
      <c r="B20" s="35" t="s">
        <v>27</v>
      </c>
      <c r="C20" s="36" t="s">
        <v>48</v>
      </c>
      <c r="D20" s="23"/>
      <c r="E20" s="15"/>
      <c r="F20" s="15"/>
      <c r="G20" s="17">
        <v>15</v>
      </c>
      <c r="H20" s="18"/>
      <c r="I20" s="15"/>
      <c r="J20" s="15"/>
      <c r="K20" s="15"/>
      <c r="L20" s="15"/>
      <c r="M20" s="15"/>
      <c r="N20" s="15"/>
      <c r="O20" s="15"/>
      <c r="P20" s="19"/>
      <c r="Q20" s="19"/>
      <c r="R20" s="20">
        <f t="shared" si="0"/>
        <v>15</v>
      </c>
      <c r="S20" s="21" t="str">
        <f>LOOKUP(R20,{0,1,50,60,70,80,90},{" ","F","E","D","C","B","A"})</f>
        <v>F</v>
      </c>
    </row>
    <row r="21" spans="1:19" ht="15">
      <c r="A21" s="15">
        <v>13</v>
      </c>
      <c r="B21" s="35" t="s">
        <v>28</v>
      </c>
      <c r="C21" s="36" t="s">
        <v>49</v>
      </c>
      <c r="D21" s="23"/>
      <c r="E21" s="15"/>
      <c r="F21" s="15"/>
      <c r="G21" s="17">
        <v>25</v>
      </c>
      <c r="H21" s="18"/>
      <c r="I21" s="15"/>
      <c r="J21" s="15"/>
      <c r="K21" s="15"/>
      <c r="L21" s="15"/>
      <c r="M21" s="15"/>
      <c r="N21" s="15"/>
      <c r="O21" s="15"/>
      <c r="P21" s="19"/>
      <c r="Q21" s="19"/>
      <c r="R21" s="20">
        <f t="shared" si="0"/>
        <v>25</v>
      </c>
      <c r="S21" s="21" t="str">
        <f>LOOKUP(R21,{0,1,50,60,70,80,90},{" ","F","E","D","C","B","A"})</f>
        <v>F</v>
      </c>
    </row>
    <row r="22" spans="1:19" ht="15">
      <c r="A22" s="15">
        <v>14</v>
      </c>
      <c r="B22" s="35" t="s">
        <v>29</v>
      </c>
      <c r="C22" s="36" t="s">
        <v>50</v>
      </c>
      <c r="D22" s="23"/>
      <c r="E22" s="15"/>
      <c r="F22" s="15"/>
      <c r="G22" s="17">
        <v>22.5</v>
      </c>
      <c r="H22" s="18"/>
      <c r="I22" s="15"/>
      <c r="J22" s="15"/>
      <c r="K22" s="15"/>
      <c r="L22" s="15"/>
      <c r="M22" s="15"/>
      <c r="N22" s="15"/>
      <c r="O22" s="15"/>
      <c r="P22" s="19"/>
      <c r="Q22" s="19"/>
      <c r="R22" s="20">
        <f t="shared" si="0"/>
        <v>22.5</v>
      </c>
      <c r="S22" s="21" t="str">
        <f>LOOKUP(R22,{0,1,50,60,70,80,90},{" ","F","E","D","C","B","A"})</f>
        <v>F</v>
      </c>
    </row>
    <row r="23" spans="1:19" ht="15">
      <c r="A23" s="15">
        <v>15</v>
      </c>
      <c r="B23" s="35" t="s">
        <v>30</v>
      </c>
      <c r="C23" s="36" t="s">
        <v>51</v>
      </c>
      <c r="D23" s="23"/>
      <c r="E23" s="15"/>
      <c r="F23" s="15"/>
      <c r="G23" s="17">
        <v>25</v>
      </c>
      <c r="H23" s="18"/>
      <c r="I23" s="15"/>
      <c r="J23" s="15"/>
      <c r="K23" s="15"/>
      <c r="L23" s="15"/>
      <c r="M23" s="15"/>
      <c r="N23" s="15"/>
      <c r="O23" s="15"/>
      <c r="P23" s="19"/>
      <c r="Q23" s="19"/>
      <c r="R23" s="20">
        <f t="shared" si="0"/>
        <v>25</v>
      </c>
      <c r="S23" s="21" t="str">
        <f>LOOKUP(R23,{0,1,50,60,70,80,90},{" ","F","E","D","C","B","A"})</f>
        <v>F</v>
      </c>
    </row>
    <row r="24" spans="1:19" ht="15">
      <c r="A24" s="15">
        <v>16</v>
      </c>
      <c r="B24" s="35" t="s">
        <v>31</v>
      </c>
      <c r="C24" s="36" t="s">
        <v>52</v>
      </c>
      <c r="D24" s="23"/>
      <c r="E24" s="15"/>
      <c r="F24" s="15"/>
      <c r="G24" s="17">
        <v>25</v>
      </c>
      <c r="H24" s="18"/>
      <c r="I24" s="15"/>
      <c r="J24" s="15"/>
      <c r="K24" s="15"/>
      <c r="L24" s="15"/>
      <c r="M24" s="15"/>
      <c r="N24" s="15"/>
      <c r="O24" s="15"/>
      <c r="P24" s="19"/>
      <c r="Q24" s="19"/>
      <c r="R24" s="20">
        <f t="shared" si="0"/>
        <v>25</v>
      </c>
      <c r="S24" s="21" t="str">
        <f>LOOKUP(R24,{0,1,50,60,70,80,90},{" ","F","E","D","C","B","A"})</f>
        <v>F</v>
      </c>
    </row>
    <row r="25" spans="1:19" ht="15">
      <c r="A25" s="15">
        <v>17</v>
      </c>
      <c r="B25" s="35" t="s">
        <v>32</v>
      </c>
      <c r="C25" s="36" t="s">
        <v>53</v>
      </c>
      <c r="D25" s="23"/>
      <c r="E25" s="15"/>
      <c r="F25" s="15"/>
      <c r="G25" s="17">
        <v>17.5</v>
      </c>
      <c r="H25" s="18"/>
      <c r="I25" s="15"/>
      <c r="J25" s="15"/>
      <c r="K25" s="15"/>
      <c r="L25" s="15"/>
      <c r="M25" s="15"/>
      <c r="N25" s="15"/>
      <c r="O25" s="15"/>
      <c r="P25" s="19"/>
      <c r="Q25" s="19"/>
      <c r="R25" s="20">
        <f t="shared" si="0"/>
        <v>17.5</v>
      </c>
      <c r="S25" s="21" t="str">
        <f>LOOKUP(R25,{0,1,50,60,70,80,90},{" ","F","E","D","C","B","A"})</f>
        <v>F</v>
      </c>
    </row>
    <row r="26" spans="1:19" ht="15">
      <c r="A26" s="15">
        <v>18</v>
      </c>
      <c r="B26" s="35" t="s">
        <v>33</v>
      </c>
      <c r="C26" s="36" t="s">
        <v>54</v>
      </c>
      <c r="D26" s="23"/>
      <c r="E26" s="15"/>
      <c r="F26" s="15"/>
      <c r="G26" s="17"/>
      <c r="H26" s="18"/>
      <c r="I26" s="15"/>
      <c r="J26" s="15"/>
      <c r="K26" s="15"/>
      <c r="L26" s="15"/>
      <c r="M26" s="15"/>
      <c r="N26" s="15"/>
      <c r="O26" s="15"/>
      <c r="P26" s="19"/>
      <c r="Q26" s="19"/>
      <c r="R26" s="20">
        <f t="shared" si="0"/>
        <v>0</v>
      </c>
      <c r="S26" s="21" t="str">
        <f>LOOKUP(R26,{0,1,50,60,70,80,90},{" ","F","E","D","C","B","A"})</f>
        <v> </v>
      </c>
    </row>
    <row r="27" spans="1:19" ht="15">
      <c r="A27" s="15">
        <v>19</v>
      </c>
      <c r="B27" s="35" t="s">
        <v>34</v>
      </c>
      <c r="C27" s="36" t="s">
        <v>55</v>
      </c>
      <c r="D27" s="23"/>
      <c r="E27" s="15"/>
      <c r="F27" s="15"/>
      <c r="G27" s="17">
        <v>25</v>
      </c>
      <c r="H27" s="18"/>
      <c r="I27" s="15"/>
      <c r="J27" s="15"/>
      <c r="K27" s="15"/>
      <c r="L27" s="15"/>
      <c r="M27" s="15"/>
      <c r="N27" s="15"/>
      <c r="O27" s="15"/>
      <c r="P27" s="19"/>
      <c r="Q27" s="19"/>
      <c r="R27" s="20">
        <f t="shared" si="0"/>
        <v>25</v>
      </c>
      <c r="S27" s="21" t="str">
        <f>LOOKUP(R27,{0,1,50,60,70,80,90},{" ","F","E","D","C","B","A"})</f>
        <v>F</v>
      </c>
    </row>
    <row r="28" spans="1:19" ht="15">
      <c r="A28" s="15">
        <v>20</v>
      </c>
      <c r="B28" s="35" t="s">
        <v>35</v>
      </c>
      <c r="C28" s="36" t="s">
        <v>36</v>
      </c>
      <c r="D28" s="23"/>
      <c r="E28" s="15"/>
      <c r="F28" s="15"/>
      <c r="G28" s="17"/>
      <c r="H28" s="18"/>
      <c r="I28" s="15"/>
      <c r="J28" s="15"/>
      <c r="K28" s="15"/>
      <c r="L28" s="15"/>
      <c r="M28" s="15"/>
      <c r="N28" s="15"/>
      <c r="O28" s="15"/>
      <c r="P28" s="19"/>
      <c r="Q28" s="19"/>
      <c r="R28" s="20">
        <f t="shared" si="0"/>
        <v>0</v>
      </c>
      <c r="S28" s="21" t="str">
        <f>LOOKUP(R28,{0,1,50,60,70,80,90},{" ","F","E","D","C","B","A"})</f>
        <v> </v>
      </c>
    </row>
    <row r="29" spans="1:19" ht="15.75" thickBot="1">
      <c r="A29" s="15">
        <v>21</v>
      </c>
      <c r="B29" s="34"/>
      <c r="C29" s="34"/>
      <c r="D29" s="23"/>
      <c r="E29" s="15"/>
      <c r="F29" s="15"/>
      <c r="G29" s="17"/>
      <c r="H29" s="18"/>
      <c r="I29" s="15"/>
      <c r="J29" s="15"/>
      <c r="K29" s="15"/>
      <c r="L29" s="15"/>
      <c r="M29" s="15"/>
      <c r="N29" s="15"/>
      <c r="O29" s="15"/>
      <c r="P29" s="19"/>
      <c r="Q29" s="19"/>
      <c r="R29" s="20">
        <f t="shared" si="0"/>
        <v>0</v>
      </c>
      <c r="S29" s="21" t="str">
        <f>LOOKUP(R29,{0,1,50,60,70,80,90},{" ","F","E","D","C","B","A"})</f>
        <v> 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12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11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14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13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C7:D8"/>
    <mergeCell ref="E7:F7"/>
    <mergeCell ref="G7:J7"/>
    <mergeCell ref="K7:Q7"/>
    <mergeCell ref="A1:S1"/>
    <mergeCell ref="A2:S2"/>
    <mergeCell ref="A4:S4"/>
    <mergeCell ref="A5:S5"/>
    <mergeCell ref="S7:S8"/>
    <mergeCell ref="R7:R8"/>
    <mergeCell ref="A7:A8"/>
    <mergeCell ref="B7:B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2018-01-23T10:45:31Z</cp:lastPrinted>
  <dcterms:created xsi:type="dcterms:W3CDTF">2013-02-18T10:46:38Z</dcterms:created>
  <dcterms:modified xsi:type="dcterms:W3CDTF">2021-03-22T10:13:26Z</dcterms:modified>
  <cp:category/>
  <cp:version/>
  <cp:contentType/>
  <cp:contentStatus/>
</cp:coreProperties>
</file>